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825" windowHeight="4380" activeTab="3"/>
  </bookViews>
  <sheets>
    <sheet name="Zadatak 1" sheetId="1" r:id="rId1"/>
    <sheet name="IF" sheetId="2" r:id="rId2"/>
    <sheet name="Zadatak 2" sheetId="3" r:id="rId3"/>
    <sheet name="Zadatak 3" sheetId="4" r:id="rId4"/>
  </sheets>
  <definedNames/>
  <calcPr fullCalcOnLoad="1"/>
</workbook>
</file>

<file path=xl/sharedStrings.xml><?xml version="1.0" encoding="utf-8"?>
<sst xmlns="http://schemas.openxmlformats.org/spreadsheetml/2006/main" count="66" uniqueCount="56">
  <si>
    <t>Rb.</t>
  </si>
  <si>
    <t>Proizvod</t>
  </si>
  <si>
    <t>Proizvod1</t>
  </si>
  <si>
    <t>Proizvod2</t>
  </si>
  <si>
    <t>Proizvod3</t>
  </si>
  <si>
    <t>Proizvod4</t>
  </si>
  <si>
    <t>Proizvod5</t>
  </si>
  <si>
    <t>Kol</t>
  </si>
  <si>
    <t>Cena</t>
  </si>
  <si>
    <t>Prihod</t>
  </si>
  <si>
    <t>Porez</t>
  </si>
  <si>
    <t>Ukupno</t>
  </si>
  <si>
    <t>SUMA:</t>
  </si>
  <si>
    <t>Uspeh</t>
  </si>
  <si>
    <t>X</t>
  </si>
  <si>
    <t>F(X)</t>
  </si>
  <si>
    <t>INTERVAL</t>
  </si>
  <si>
    <t>Prihod &lt; 2500,   10%</t>
  </si>
  <si>
    <t>ostalo,                 20%</t>
  </si>
  <si>
    <t>Prihod &lt; 2000,   Neuspesan</t>
  </si>
  <si>
    <t xml:space="preserve">ostalo,                 </t>
  </si>
  <si>
    <t xml:space="preserve">F(X) = </t>
  </si>
  <si>
    <t>sin(x), x&lt;0</t>
  </si>
  <si>
    <t>Porez:</t>
  </si>
  <si>
    <t>Uspeh:</t>
  </si>
  <si>
    <t>2500 &lt;= prihod, 20%</t>
  </si>
  <si>
    <t>2000 &lt;= prihod &lt; 2500, 15%</t>
  </si>
  <si>
    <t>A1=B1</t>
  </si>
  <si>
    <t>A1&gt;B1</t>
  </si>
  <si>
    <t>A1&lt;B1</t>
  </si>
  <si>
    <t>A1&gt;=B1</t>
  </si>
  <si>
    <t>A1&lt;=B1</t>
  </si>
  <si>
    <t>A1&lt;&gt;B1</t>
  </si>
  <si>
    <r>
      <t>Operatori poređenja</t>
    </r>
    <r>
      <rPr>
        <sz val="12"/>
        <rFont val="Arial"/>
        <family val="0"/>
      </rPr>
      <t>   Služe za poređenje dve vrednosi ili izraza. Rezultat poređenja je logička vrednost TRUE (tačno) ili FALSE (netečno).</t>
    </r>
  </si>
  <si>
    <t>Operatori poređenja</t>
  </si>
  <si>
    <t>Značenje</t>
  </si>
  <si>
    <t>Primer</t>
  </si>
  <si>
    <t>= (znak jednakosti)</t>
  </si>
  <si>
    <t>&gt; (znak veće)</t>
  </si>
  <si>
    <t>&lt; (znak manje)</t>
  </si>
  <si>
    <t>&gt;= (znak veće pa znak jednako)</t>
  </si>
  <si>
    <t>&lt;= (znak manje pa jednako)</t>
  </si>
  <si>
    <t>&lt;&gt; (znak manje pa veće)</t>
  </si>
  <si>
    <t>jenako</t>
  </si>
  <si>
    <t>veće</t>
  </si>
  <si>
    <t>manje</t>
  </si>
  <si>
    <t>veće ili jednako</t>
  </si>
  <si>
    <t>manje ili jednako</t>
  </si>
  <si>
    <t>različito</t>
  </si>
  <si>
    <r>
      <t xml:space="preserve">IF </t>
    </r>
    <r>
      <rPr>
        <b/>
        <i/>
        <sz val="24"/>
        <color indexed="12"/>
        <rFont val="Times New Roman"/>
        <family val="1"/>
      </rPr>
      <t>funkcija</t>
    </r>
  </si>
  <si>
    <t xml:space="preserve"> Logička funcija</t>
  </si>
  <si>
    <t>Sintaksa (3 argumenta)</t>
  </si>
  <si>
    <t>prihod &lt;1500, 5%</t>
  </si>
  <si>
    <t>1500 &lt;= prihod &lt; 2000, 10%</t>
  </si>
  <si>
    <t>cos(x), ostalo</t>
  </si>
  <si>
    <r>
      <t xml:space="preserve"> =IF(</t>
    </r>
    <r>
      <rPr>
        <b/>
        <sz val="12"/>
        <color indexed="18"/>
        <rFont val="Arial"/>
        <family val="2"/>
      </rPr>
      <t xml:space="preserve"> Uslov (logički test)</t>
    </r>
    <r>
      <rPr>
        <b/>
        <sz val="12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izraz ako je uslov tačan (TRUE)</t>
    </r>
    <r>
      <rPr>
        <b/>
        <sz val="12"/>
        <rFont val="Arial"/>
        <family val="2"/>
      </rPr>
      <t xml:space="preserve">, </t>
    </r>
    <r>
      <rPr>
        <b/>
        <sz val="12"/>
        <color indexed="17"/>
        <rFont val="Arial"/>
        <family val="2"/>
      </rPr>
      <t>izraz ako je uslov netačan (FALSE)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</si>
</sst>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00%"/>
    <numFmt numFmtId="181" formatCode="0.0000%"/>
    <numFmt numFmtId="182" formatCode="&quot;$&quot;\ #,##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24"/>
      <color indexed="12"/>
      <name val="Times New Roman"/>
      <family val="1"/>
    </font>
    <font>
      <b/>
      <i/>
      <sz val="24"/>
      <color indexed="12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i/>
      <sz val="14"/>
      <color indexed="48"/>
      <name val="Times New Roman"/>
      <family val="1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0"/>
      <color indexed="1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43" fontId="1" fillId="0" borderId="10" xfId="42" applyFont="1" applyBorder="1" applyAlignment="1">
      <alignment/>
    </xf>
    <xf numFmtId="43" fontId="1" fillId="33" borderId="10" xfId="42" applyFont="1" applyFill="1" applyBorder="1" applyAlignment="1">
      <alignment/>
    </xf>
    <xf numFmtId="9" fontId="1" fillId="0" borderId="10" xfId="57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3" fontId="3" fillId="34" borderId="10" xfId="42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43" fontId="3" fillId="35" borderId="10" xfId="42" applyFont="1" applyFill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 quotePrefix="1">
      <alignment/>
    </xf>
    <xf numFmtId="0" fontId="1" fillId="37" borderId="10" xfId="0" applyFont="1" applyFill="1" applyBorder="1" applyAlignment="1">
      <alignment/>
    </xf>
    <xf numFmtId="43" fontId="1" fillId="37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9" fontId="1" fillId="37" borderId="10" xfId="57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38" borderId="11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 quotePrefix="1">
      <alignment horizontal="center" vertical="top" wrapText="1"/>
    </xf>
    <xf numFmtId="0" fontId="0" fillId="0" borderId="16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2" fillId="0" borderId="16" xfId="0" applyFont="1" applyBorder="1" applyAlignment="1" quotePrefix="1">
      <alignment horizontal="left"/>
    </xf>
    <xf numFmtId="0" fontId="11" fillId="0" borderId="16" xfId="0" applyFont="1" applyBorder="1" applyAlignment="1">
      <alignment horizontal="center"/>
    </xf>
    <xf numFmtId="0" fontId="13" fillId="0" borderId="0" xfId="0" applyFont="1" applyBorder="1" applyAlignment="1" quotePrefix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9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5" fillId="39" borderId="17" xfId="0" applyFont="1" applyFill="1" applyBorder="1" applyAlignment="1">
      <alignment horizontal="left" vertical="top" wrapText="1"/>
    </xf>
    <xf numFmtId="0" fontId="5" fillId="39" borderId="18" xfId="0" applyFont="1" applyFill="1" applyBorder="1" applyAlignment="1">
      <alignment horizontal="left" vertical="top" wrapText="1"/>
    </xf>
    <xf numFmtId="0" fontId="5" fillId="39" borderId="19" xfId="0" applyFont="1" applyFill="1" applyBorder="1" applyAlignment="1">
      <alignment horizontal="left" vertical="top" wrapText="1"/>
    </xf>
    <xf numFmtId="0" fontId="5" fillId="39" borderId="11" xfId="0" applyFont="1" applyFill="1" applyBorder="1" applyAlignment="1">
      <alignment horizontal="left" vertical="top" wrapText="1"/>
    </xf>
    <xf numFmtId="0" fontId="5" fillId="39" borderId="0" xfId="0" applyFont="1" applyFill="1" applyBorder="1" applyAlignment="1">
      <alignment horizontal="left" vertical="top" wrapText="1"/>
    </xf>
    <xf numFmtId="0" fontId="5" fillId="39" borderId="1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Ukupno po proizvodu</a:t>
            </a:r>
          </a:p>
        </c:rich>
      </c:tx>
      <c:layout>
        <c:manualLayout>
          <c:xMode val="factor"/>
          <c:yMode val="factor"/>
          <c:x val="0.355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27"/>
          <c:w val="0.886"/>
          <c:h val="0.5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'Zadatak 1'!$B$3:$B$7</c:f>
              <c:strCache/>
            </c:strRef>
          </c:cat>
          <c:val>
            <c:numRef>
              <c:f>'Zadatak 1'!$G$3:$G$7</c:f>
              <c:numCache/>
            </c:numRef>
          </c:val>
        </c:ser>
        <c:axId val="33134202"/>
        <c:axId val="6239483"/>
      </c:barChart>
      <c:catAx>
        <c:axId val="3313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Proizvodi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483"/>
        <c:crosses val="autoZero"/>
        <c:auto val="1"/>
        <c:lblOffset val="100"/>
        <c:tickLblSkip val="1"/>
        <c:noMultiLvlLbl val="0"/>
      </c:catAx>
      <c:valAx>
        <c:axId val="623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 mil. din.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Ucesce proizvoda u uk.prihodu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85"/>
          <c:y val="0.39275"/>
          <c:w val="0.2"/>
          <c:h val="0.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'Zadatak 2'!$B$3:$B$7</c:f>
              <c:strCache/>
            </c:strRef>
          </c:cat>
          <c:val>
            <c:numRef>
              <c:f>'Zadatak 2'!$E$3:$E$7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2025"/>
          <c:w val="0.9672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'Zadatak 3'!$B$1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'Zadatak 3'!$A$2:$A$22</c:f>
              <c:numCache/>
            </c:numRef>
          </c:cat>
          <c:val>
            <c:numRef>
              <c:f>'Zadatak 3'!$B$2:$B$22</c:f>
              <c:numCache/>
            </c:numRef>
          </c:val>
          <c:smooth val="0"/>
        </c:ser>
        <c:marker val="1"/>
        <c:axId val="2913212"/>
        <c:axId val="55141053"/>
      </c:lineChart>
      <c:catAx>
        <c:axId val="291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1053"/>
        <c:crosses val="autoZero"/>
        <c:auto val="1"/>
        <c:lblOffset val="100"/>
        <c:tickLblSkip val="1"/>
        <c:noMultiLvlLbl val="0"/>
      </c:catAx>
      <c:valAx>
        <c:axId val="5514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7</xdr:col>
      <xdr:colOff>9525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9525" y="1952625"/>
        <a:ext cx="48768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6</xdr:col>
      <xdr:colOff>9525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19050" y="1771650"/>
        <a:ext cx="4219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400050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914525" y="45720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="144" zoomScaleNormal="144" zoomScalePageLayoutView="0" workbookViewId="0" topLeftCell="A1">
      <selection activeCell="A2" sqref="A2"/>
    </sheetView>
  </sheetViews>
  <sheetFormatPr defaultColWidth="9.140625" defaultRowHeight="12.75"/>
  <cols>
    <col min="1" max="1" width="6.28125" style="1" customWidth="1"/>
    <col min="2" max="2" width="15.140625" style="1" customWidth="1"/>
    <col min="3" max="3" width="10.140625" style="1" bestFit="1" customWidth="1"/>
    <col min="4" max="4" width="9.28125" style="1" bestFit="1" customWidth="1"/>
    <col min="5" max="5" width="11.00390625" style="1" bestFit="1" customWidth="1"/>
    <col min="6" max="6" width="9.421875" style="1" bestFit="1" customWidth="1"/>
    <col min="7" max="7" width="11.8515625" style="1" customWidth="1"/>
    <col min="8" max="16384" width="9.140625" style="1" customWidth="1"/>
  </cols>
  <sheetData>
    <row r="2" spans="1:7" ht="12.75">
      <c r="A2" s="4" t="s">
        <v>0</v>
      </c>
      <c r="B2" s="4" t="s">
        <v>1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</row>
    <row r="3" spans="1:7" ht="12.75">
      <c r="A3" s="2">
        <v>1</v>
      </c>
      <c r="B3" s="3" t="s">
        <v>2</v>
      </c>
      <c r="C3" s="3">
        <v>33</v>
      </c>
      <c r="D3" s="5">
        <v>67.3</v>
      </c>
      <c r="E3" s="5">
        <f>C3*D3</f>
        <v>2220.9</v>
      </c>
      <c r="F3" s="7">
        <f>IF(E3&lt;1500,5%,IF(E3&lt;2000,10%,IF(E3&lt;2500,15%,20%)))</f>
        <v>0.15</v>
      </c>
      <c r="G3" s="5">
        <f>E3-F3*E3</f>
        <v>1887.765</v>
      </c>
    </row>
    <row r="4" spans="1:7" ht="12.75">
      <c r="A4" s="22">
        <v>2</v>
      </c>
      <c r="B4" s="23" t="s">
        <v>3</v>
      </c>
      <c r="C4" s="23">
        <v>44</v>
      </c>
      <c r="D4" s="24">
        <v>88.2</v>
      </c>
      <c r="E4" s="24">
        <f>C4*D4</f>
        <v>3880.8</v>
      </c>
      <c r="F4" s="27">
        <f>IF(E4&lt;1500,5%,IF(E4&lt;2000,10%,IF(E4&lt;2500,15%,20%)))</f>
        <v>0.2</v>
      </c>
      <c r="G4" s="24">
        <f>E4-F4*E4</f>
        <v>3104.6400000000003</v>
      </c>
    </row>
    <row r="5" spans="1:7" ht="12.75">
      <c r="A5" s="2">
        <v>3</v>
      </c>
      <c r="B5" s="3" t="s">
        <v>4</v>
      </c>
      <c r="C5" s="3">
        <v>24</v>
      </c>
      <c r="D5" s="5">
        <v>66.8</v>
      </c>
      <c r="E5" s="5">
        <f>C5*D5</f>
        <v>1603.1999999999998</v>
      </c>
      <c r="F5" s="7">
        <f>IF(E5&lt;1500,5%,IF(E5&lt;2000,10%,IF(E5&lt;2500,15%,20%)))</f>
        <v>0.1</v>
      </c>
      <c r="G5" s="5">
        <f>E5-F5*E5</f>
        <v>1442.8799999999999</v>
      </c>
    </row>
    <row r="6" spans="1:7" ht="12.75">
      <c r="A6" s="22">
        <v>4</v>
      </c>
      <c r="B6" s="23" t="s">
        <v>5</v>
      </c>
      <c r="C6" s="23">
        <v>55</v>
      </c>
      <c r="D6" s="24">
        <v>33.2</v>
      </c>
      <c r="E6" s="24">
        <f>C6*D6</f>
        <v>1826.0000000000002</v>
      </c>
      <c r="F6" s="27">
        <f>IF(E6&lt;1500,5%,IF(E6&lt;2000,10%,IF(E6&lt;2500,15%,20%)))</f>
        <v>0.1</v>
      </c>
      <c r="G6" s="24">
        <f>E6-F6*E6</f>
        <v>1643.4</v>
      </c>
    </row>
    <row r="7" spans="1:7" ht="12.75">
      <c r="A7" s="2">
        <v>5</v>
      </c>
      <c r="B7" s="3" t="s">
        <v>6</v>
      </c>
      <c r="C7" s="3">
        <v>12</v>
      </c>
      <c r="D7" s="5">
        <v>89.7</v>
      </c>
      <c r="E7" s="5">
        <f>C7*D7</f>
        <v>1076.4</v>
      </c>
      <c r="F7" s="7">
        <f>IF(E7&lt;1500,5%,IF(E7&lt;2000,10%,IF(E7&lt;2500,15%,20%)))</f>
        <v>0.05</v>
      </c>
      <c r="G7" s="5">
        <f>E7-F7*E7</f>
        <v>1022.58</v>
      </c>
    </row>
    <row r="8" spans="4:7" ht="12.75">
      <c r="D8" s="6" t="s">
        <v>12</v>
      </c>
      <c r="E8" s="6">
        <f>SUM(E3:E7)</f>
        <v>10607.300000000001</v>
      </c>
      <c r="F8" s="5"/>
      <c r="G8" s="6">
        <f>SUM(G3:G7)</f>
        <v>9101.265000000001</v>
      </c>
    </row>
    <row r="9" ht="12.75">
      <c r="B9" s="1" t="s">
        <v>52</v>
      </c>
    </row>
    <row r="10" spans="2:6" ht="12.75">
      <c r="B10" s="1" t="s">
        <v>53</v>
      </c>
      <c r="F10" s="49"/>
    </row>
    <row r="11" spans="2:6" ht="12.75">
      <c r="B11" s="1" t="s">
        <v>26</v>
      </c>
      <c r="E11" s="49"/>
      <c r="F11" s="49"/>
    </row>
    <row r="12" spans="2:6" ht="12.75">
      <c r="B12" s="1" t="s">
        <v>25</v>
      </c>
      <c r="F12" s="49"/>
    </row>
    <row r="13" ht="12.75">
      <c r="F13" s="4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0.28125" style="0" customWidth="1"/>
    <col min="2" max="2" width="22.28125" style="0" customWidth="1"/>
    <col min="3" max="3" width="21.57421875" style="0" customWidth="1"/>
  </cols>
  <sheetData>
    <row r="1" ht="30">
      <c r="A1" s="48" t="s">
        <v>49</v>
      </c>
    </row>
    <row r="2" spans="1:16" ht="19.5">
      <c r="A2" s="46" t="s">
        <v>50</v>
      </c>
      <c r="N2" s="43"/>
      <c r="O2" s="43"/>
      <c r="P2" s="43"/>
    </row>
    <row r="4" spans="1:6" ht="18.75">
      <c r="A4" s="44" t="s">
        <v>51</v>
      </c>
      <c r="B4" s="41"/>
      <c r="C4" s="41"/>
      <c r="D4" s="45"/>
      <c r="E4" s="41"/>
      <c r="F4" s="41"/>
    </row>
    <row r="5" spans="1:4" ht="18">
      <c r="A5" s="42" t="s">
        <v>55</v>
      </c>
      <c r="D5" s="47"/>
    </row>
    <row r="6" ht="13.5" thickBot="1"/>
    <row r="7" spans="1:3" ht="12.75">
      <c r="A7" s="51" t="s">
        <v>33</v>
      </c>
      <c r="B7" s="52"/>
      <c r="C7" s="53"/>
    </row>
    <row r="8" spans="1:3" ht="28.5" customHeight="1">
      <c r="A8" s="54"/>
      <c r="B8" s="55"/>
      <c r="C8" s="56"/>
    </row>
    <row r="9" spans="1:3" ht="15">
      <c r="A9" s="28"/>
      <c r="B9" s="29"/>
      <c r="C9" s="30"/>
    </row>
    <row r="10" spans="1:3" ht="15.75">
      <c r="A10" s="31" t="s">
        <v>34</v>
      </c>
      <c r="B10" s="32" t="s">
        <v>35</v>
      </c>
      <c r="C10" s="33" t="s">
        <v>36</v>
      </c>
    </row>
    <row r="11" spans="1:3" ht="15">
      <c r="A11" s="40" t="s">
        <v>37</v>
      </c>
      <c r="B11" s="35" t="s">
        <v>43</v>
      </c>
      <c r="C11" s="36" t="s">
        <v>27</v>
      </c>
    </row>
    <row r="12" spans="1:3" ht="12.75" customHeight="1">
      <c r="A12" s="34" t="s">
        <v>38</v>
      </c>
      <c r="B12" s="35" t="s">
        <v>44</v>
      </c>
      <c r="C12" s="36" t="s">
        <v>28</v>
      </c>
    </row>
    <row r="13" spans="1:3" ht="12.75" customHeight="1">
      <c r="A13" s="34" t="s">
        <v>39</v>
      </c>
      <c r="B13" s="35" t="s">
        <v>45</v>
      </c>
      <c r="C13" s="36" t="s">
        <v>29</v>
      </c>
    </row>
    <row r="14" spans="1:3" ht="15">
      <c r="A14" s="34" t="s">
        <v>40</v>
      </c>
      <c r="B14" s="35" t="s">
        <v>46</v>
      </c>
      <c r="C14" s="36" t="s">
        <v>30</v>
      </c>
    </row>
    <row r="15" spans="1:3" ht="31.5" customHeight="1">
      <c r="A15" s="34" t="s">
        <v>41</v>
      </c>
      <c r="B15" s="35" t="s">
        <v>47</v>
      </c>
      <c r="C15" s="36" t="s">
        <v>31</v>
      </c>
    </row>
    <row r="16" spans="1:3" ht="15">
      <c r="A16" s="34" t="s">
        <v>42</v>
      </c>
      <c r="B16" s="35" t="s">
        <v>48</v>
      </c>
      <c r="C16" s="36" t="s">
        <v>32</v>
      </c>
    </row>
    <row r="17" spans="1:3" ht="15.75" thickBot="1">
      <c r="A17" s="37"/>
      <c r="B17" s="38"/>
      <c r="C17" s="39"/>
    </row>
  </sheetData>
  <sheetProtection/>
  <mergeCells count="1">
    <mergeCell ref="A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="132" zoomScaleNormal="132" zoomScalePageLayoutView="0" workbookViewId="0" topLeftCell="A1">
      <selection activeCell="D3" sqref="D3"/>
    </sheetView>
  </sheetViews>
  <sheetFormatPr defaultColWidth="12.00390625" defaultRowHeight="12.75"/>
  <cols>
    <col min="1" max="1" width="5.7109375" style="1" customWidth="1"/>
    <col min="2" max="2" width="12.7109375" style="1" customWidth="1"/>
    <col min="3" max="3" width="11.421875" style="1" customWidth="1"/>
    <col min="4" max="4" width="9.28125" style="1" customWidth="1"/>
    <col min="5" max="5" width="11.140625" style="1" customWidth="1"/>
    <col min="6" max="6" width="13.140625" style="1" customWidth="1"/>
    <col min="7" max="16384" width="12.00390625" style="1" customWidth="1"/>
  </cols>
  <sheetData>
    <row r="2" spans="1:6" ht="12.75">
      <c r="A2" s="11" t="s">
        <v>0</v>
      </c>
      <c r="B2" s="11" t="s">
        <v>1</v>
      </c>
      <c r="C2" s="11" t="s">
        <v>9</v>
      </c>
      <c r="D2" s="11" t="s">
        <v>10</v>
      </c>
      <c r="E2" s="11" t="s">
        <v>11</v>
      </c>
      <c r="F2" s="11" t="s">
        <v>13</v>
      </c>
    </row>
    <row r="3" spans="1:6" ht="12.75">
      <c r="A3" s="16">
        <v>1</v>
      </c>
      <c r="B3" s="12" t="s">
        <v>2</v>
      </c>
      <c r="C3" s="13">
        <v>1456</v>
      </c>
      <c r="D3" s="13">
        <f>IF(C3&lt;2500,10%*C3,20%*C3)</f>
        <v>145.6</v>
      </c>
      <c r="E3" s="13">
        <f>C3-D3</f>
        <v>1310.4</v>
      </c>
      <c r="F3" s="18" t="str">
        <f>IF(C3&lt;2000,"Neuspesan","")</f>
        <v>Neuspesan</v>
      </c>
    </row>
    <row r="4" spans="1:6" ht="12.75">
      <c r="A4" s="17">
        <v>2</v>
      </c>
      <c r="B4" s="14" t="s">
        <v>3</v>
      </c>
      <c r="C4" s="15">
        <v>2560</v>
      </c>
      <c r="D4" s="25">
        <f>IF(C4&lt;2500,10%*C4,20%*C4)</f>
        <v>512</v>
      </c>
      <c r="E4" s="25">
        <f>C4-D4</f>
        <v>2048</v>
      </c>
      <c r="F4" s="26">
        <f>IF(C4&lt;2000,"Neuspesan","")</f>
      </c>
    </row>
    <row r="5" spans="1:6" ht="12.75">
      <c r="A5" s="16">
        <v>3</v>
      </c>
      <c r="B5" s="12" t="s">
        <v>4</v>
      </c>
      <c r="C5" s="13">
        <v>1980</v>
      </c>
      <c r="D5" s="13">
        <f>IF(C5&lt;2500,10%*C5,20%*C5)</f>
        <v>198</v>
      </c>
      <c r="E5" s="13">
        <f>C5-D5</f>
        <v>1782</v>
      </c>
      <c r="F5" s="18" t="str">
        <f>IF(C5&lt;2000,"Neuspesan","")</f>
        <v>Neuspesan</v>
      </c>
    </row>
    <row r="6" spans="1:6" ht="12.75">
      <c r="A6" s="17">
        <v>4</v>
      </c>
      <c r="B6" s="14" t="s">
        <v>5</v>
      </c>
      <c r="C6" s="15">
        <v>3300</v>
      </c>
      <c r="D6" s="25">
        <f>IF(C6&lt;2500,10%*C6,20%*C6)</f>
        <v>660</v>
      </c>
      <c r="E6" s="25">
        <f>C6-D6</f>
        <v>2640</v>
      </c>
      <c r="F6" s="26">
        <f>IF(C6&lt;2000,"Neuspesan","")</f>
      </c>
    </row>
    <row r="7" spans="1:6" ht="12.75">
      <c r="A7" s="16">
        <v>5</v>
      </c>
      <c r="B7" s="12" t="s">
        <v>6</v>
      </c>
      <c r="C7" s="13">
        <v>2200</v>
      </c>
      <c r="D7" s="13">
        <f>IF(C7&lt;2500,10%*C7,20%*C7)</f>
        <v>220</v>
      </c>
      <c r="E7" s="13">
        <f>C7-D7</f>
        <v>1980</v>
      </c>
      <c r="F7" s="18">
        <f>IF(C7&lt;2000,"Neuspesan","")</f>
      </c>
    </row>
    <row r="9" spans="2:4" ht="18">
      <c r="B9" s="9" t="s">
        <v>23</v>
      </c>
      <c r="C9" s="9" t="s">
        <v>17</v>
      </c>
      <c r="D9" s="9"/>
    </row>
    <row r="10" spans="2:4" ht="18">
      <c r="B10" s="9"/>
      <c r="C10" s="9" t="s">
        <v>18</v>
      </c>
      <c r="D10" s="9"/>
    </row>
    <row r="11" ht="18">
      <c r="B11" s="9"/>
    </row>
    <row r="12" ht="18">
      <c r="B12" s="9"/>
    </row>
    <row r="13" spans="2:4" ht="18">
      <c r="B13" s="9" t="s">
        <v>24</v>
      </c>
      <c r="C13" s="9" t="s">
        <v>19</v>
      </c>
      <c r="D13" s="9"/>
    </row>
    <row r="14" spans="2:4" ht="18">
      <c r="B14" s="9"/>
      <c r="C14" s="9" t="s">
        <v>20</v>
      </c>
      <c r="D14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11.421875" style="1" customWidth="1"/>
    <col min="3" max="3" width="11.00390625" style="8" customWidth="1"/>
    <col min="4" max="16384" width="9.140625" style="1" customWidth="1"/>
  </cols>
  <sheetData>
    <row r="1" spans="1:7" ht="18">
      <c r="A1" s="21" t="s">
        <v>14</v>
      </c>
      <c r="B1" s="21" t="s">
        <v>15</v>
      </c>
      <c r="C1" s="21" t="s">
        <v>16</v>
      </c>
      <c r="E1" s="9" t="s">
        <v>21</v>
      </c>
      <c r="F1" s="9" t="s">
        <v>22</v>
      </c>
      <c r="G1" s="10"/>
    </row>
    <row r="2" spans="1:7" ht="18">
      <c r="A2" s="50">
        <v>-2</v>
      </c>
      <c r="B2" s="20">
        <f>IF(A2&lt;0,SIN(A2),COS(A2))</f>
        <v>-0.9092974268256817</v>
      </c>
      <c r="C2" s="19" t="str">
        <f>IF(A2&lt;0,"X &lt; 0","X &gt;= 0")</f>
        <v>X &lt; 0</v>
      </c>
      <c r="E2" s="9"/>
      <c r="F2" s="9" t="s">
        <v>54</v>
      </c>
      <c r="G2" s="10"/>
    </row>
    <row r="3" spans="1:3" ht="12.75">
      <c r="A3" s="50">
        <f>A2+0.2</f>
        <v>-1.8</v>
      </c>
      <c r="B3" s="20">
        <f aca="true" t="shared" si="0" ref="B3:B22">IF(A3&lt;0,SIN(A3),COS(A3))</f>
        <v>-0.9738476308781951</v>
      </c>
      <c r="C3" s="19" t="str">
        <f aca="true" t="shared" si="1" ref="C3:C22">IF(A3&lt;0,"X &lt; 0","X &gt;= 0")</f>
        <v>X &lt; 0</v>
      </c>
    </row>
    <row r="4" spans="1:3" ht="12.75">
      <c r="A4" s="50">
        <f aca="true" t="shared" si="2" ref="A4:A14">A3+0.2</f>
        <v>-1.6</v>
      </c>
      <c r="B4" s="20">
        <f t="shared" si="0"/>
        <v>-0.9995736030415051</v>
      </c>
      <c r="C4" s="19" t="str">
        <f t="shared" si="1"/>
        <v>X &lt; 0</v>
      </c>
    </row>
    <row r="5" spans="1:3" ht="12.75">
      <c r="A5" s="50">
        <f t="shared" si="2"/>
        <v>-1.4000000000000001</v>
      </c>
      <c r="B5" s="20">
        <f t="shared" si="0"/>
        <v>-0.9854497299884603</v>
      </c>
      <c r="C5" s="19" t="str">
        <f t="shared" si="1"/>
        <v>X &lt; 0</v>
      </c>
    </row>
    <row r="6" spans="1:3" ht="12.75">
      <c r="A6" s="50">
        <f t="shared" si="2"/>
        <v>-1.2000000000000002</v>
      </c>
      <c r="B6" s="20">
        <f t="shared" si="0"/>
        <v>-0.9320390859672264</v>
      </c>
      <c r="C6" s="19" t="str">
        <f t="shared" si="1"/>
        <v>X &lt; 0</v>
      </c>
    </row>
    <row r="7" spans="1:3" ht="12.75">
      <c r="A7" s="50">
        <f t="shared" si="2"/>
        <v>-1.0000000000000002</v>
      </c>
      <c r="B7" s="20">
        <f t="shared" si="0"/>
        <v>-0.8414709848078966</v>
      </c>
      <c r="C7" s="19" t="str">
        <f t="shared" si="1"/>
        <v>X &lt; 0</v>
      </c>
    </row>
    <row r="8" spans="1:3" ht="12.75">
      <c r="A8" s="50">
        <f t="shared" si="2"/>
        <v>-0.8000000000000003</v>
      </c>
      <c r="B8" s="20">
        <f t="shared" si="0"/>
        <v>-0.7173560908995229</v>
      </c>
      <c r="C8" s="19" t="str">
        <f t="shared" si="1"/>
        <v>X &lt; 0</v>
      </c>
    </row>
    <row r="9" spans="1:3" ht="12.75">
      <c r="A9" s="50">
        <f t="shared" si="2"/>
        <v>-0.6000000000000003</v>
      </c>
      <c r="B9" s="20">
        <f t="shared" si="0"/>
        <v>-0.5646424733950356</v>
      </c>
      <c r="C9" s="19" t="str">
        <f t="shared" si="1"/>
        <v>X &lt; 0</v>
      </c>
    </row>
    <row r="10" spans="1:3" ht="12.75">
      <c r="A10" s="50">
        <f t="shared" si="2"/>
        <v>-0.4000000000000003</v>
      </c>
      <c r="B10" s="20">
        <f t="shared" si="0"/>
        <v>-0.38941834230865074</v>
      </c>
      <c r="C10" s="19" t="str">
        <f t="shared" si="1"/>
        <v>X &lt; 0</v>
      </c>
    </row>
    <row r="11" spans="1:3" ht="12.75">
      <c r="A11" s="50">
        <f t="shared" si="2"/>
        <v>-0.2000000000000003</v>
      </c>
      <c r="B11" s="20">
        <f t="shared" si="0"/>
        <v>-0.1986693307950615</v>
      </c>
      <c r="C11" s="19" t="str">
        <f t="shared" si="1"/>
        <v>X &lt; 0</v>
      </c>
    </row>
    <row r="12" spans="1:3" ht="12.75">
      <c r="A12" s="50">
        <v>0</v>
      </c>
      <c r="B12" s="20">
        <f t="shared" si="0"/>
        <v>1</v>
      </c>
      <c r="C12" s="19" t="str">
        <f t="shared" si="1"/>
        <v>X &gt;= 0</v>
      </c>
    </row>
    <row r="13" spans="1:3" ht="12.75">
      <c r="A13" s="50">
        <f t="shared" si="2"/>
        <v>0.2</v>
      </c>
      <c r="B13" s="20">
        <f t="shared" si="0"/>
        <v>0.9800665778412416</v>
      </c>
      <c r="C13" s="19" t="str">
        <f t="shared" si="1"/>
        <v>X &gt;= 0</v>
      </c>
    </row>
    <row r="14" spans="1:3" ht="12.75">
      <c r="A14" s="50">
        <f t="shared" si="2"/>
        <v>0.4</v>
      </c>
      <c r="B14" s="20">
        <f t="shared" si="0"/>
        <v>0.9210609940028851</v>
      </c>
      <c r="C14" s="19" t="str">
        <f t="shared" si="1"/>
        <v>X &gt;= 0</v>
      </c>
    </row>
    <row r="15" spans="1:3" ht="12.75">
      <c r="A15" s="50">
        <f aca="true" t="shared" si="3" ref="A15:A22">A14+0.2</f>
        <v>0.6000000000000001</v>
      </c>
      <c r="B15" s="20">
        <f t="shared" si="0"/>
        <v>0.8253356149096782</v>
      </c>
      <c r="C15" s="19" t="str">
        <f t="shared" si="1"/>
        <v>X &gt;= 0</v>
      </c>
    </row>
    <row r="16" spans="1:3" ht="12.75">
      <c r="A16" s="50">
        <f t="shared" si="3"/>
        <v>0.8</v>
      </c>
      <c r="B16" s="20">
        <f t="shared" si="0"/>
        <v>0.6967067093471654</v>
      </c>
      <c r="C16" s="19" t="str">
        <f t="shared" si="1"/>
        <v>X &gt;= 0</v>
      </c>
    </row>
    <row r="17" spans="1:3" ht="12.75">
      <c r="A17" s="50">
        <f t="shared" si="3"/>
        <v>1</v>
      </c>
      <c r="B17" s="20">
        <f t="shared" si="0"/>
        <v>0.5403023058681398</v>
      </c>
      <c r="C17" s="19" t="str">
        <f t="shared" si="1"/>
        <v>X &gt;= 0</v>
      </c>
    </row>
    <row r="18" spans="1:3" ht="12.75">
      <c r="A18" s="50">
        <f t="shared" si="3"/>
        <v>1.2</v>
      </c>
      <c r="B18" s="20">
        <f t="shared" si="0"/>
        <v>0.3623577544766736</v>
      </c>
      <c r="C18" s="19" t="str">
        <f t="shared" si="1"/>
        <v>X &gt;= 0</v>
      </c>
    </row>
    <row r="19" spans="1:3" ht="12.75">
      <c r="A19" s="50">
        <f t="shared" si="3"/>
        <v>1.4</v>
      </c>
      <c r="B19" s="20">
        <f t="shared" si="0"/>
        <v>0.16996714290024104</v>
      </c>
      <c r="C19" s="19" t="str">
        <f t="shared" si="1"/>
        <v>X &gt;= 0</v>
      </c>
    </row>
    <row r="20" spans="1:3" ht="12.75">
      <c r="A20" s="50">
        <f t="shared" si="3"/>
        <v>1.5999999999999999</v>
      </c>
      <c r="B20" s="20">
        <f t="shared" si="0"/>
        <v>-0.029199522301288593</v>
      </c>
      <c r="C20" s="19" t="str">
        <f t="shared" si="1"/>
        <v>X &gt;= 0</v>
      </c>
    </row>
    <row r="21" spans="1:3" ht="12.75">
      <c r="A21" s="50">
        <f t="shared" si="3"/>
        <v>1.7999999999999998</v>
      </c>
      <c r="B21" s="20">
        <f t="shared" si="0"/>
        <v>-0.2272020946930869</v>
      </c>
      <c r="C21" s="19" t="str">
        <f t="shared" si="1"/>
        <v>X &gt;= 0</v>
      </c>
    </row>
    <row r="22" spans="1:3" ht="12.75">
      <c r="A22" s="50">
        <f t="shared" si="3"/>
        <v>1.9999999999999998</v>
      </c>
      <c r="B22" s="20">
        <f t="shared" si="0"/>
        <v>-0.4161468365471422</v>
      </c>
      <c r="C22" s="19" t="str">
        <f t="shared" si="1"/>
        <v>X &gt;= 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Ivana</cp:lastModifiedBy>
  <dcterms:created xsi:type="dcterms:W3CDTF">1996-10-14T23:33:28Z</dcterms:created>
  <dcterms:modified xsi:type="dcterms:W3CDTF">2013-11-13T16:40:13Z</dcterms:modified>
  <cp:category/>
  <cp:version/>
  <cp:contentType/>
  <cp:contentStatus/>
</cp:coreProperties>
</file>